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65426" yWindow="65426" windowWidth="19420" windowHeight="10420" tabRatio="810" firstSheet="3" activeTab="3"/>
  </bookViews>
  <sheets>
    <sheet name="Instructions" sheetId="4" r:id="rId1"/>
    <sheet name="Vendor Information" sheetId="19" r:id="rId2"/>
    <sheet name="Tasks" sheetId="1" r:id="rId3"/>
    <sheet name="Additional Requirements" sheetId="25" r:id="rId4"/>
    <sheet name="License or Subscription " sheetId="21" r:id="rId5"/>
    <sheet name="Maintenance and Operations" sheetId="15" r:id="rId6"/>
    <sheet name="Community Network" sheetId="22" r:id="rId7"/>
    <sheet name="Blended Rate" sheetId="23" r:id="rId8"/>
    <sheet name="Summary" sheetId="9" r:id="rId9"/>
  </sheets>
  <definedNames>
    <definedName name="_xlnm.Print_Area" localSheetId="0">'Instructions'!$A$2:$A$12</definedName>
    <definedName name="_xlnm.Print_Area" localSheetId="8">'Summary'!$A$4:$C$10</definedName>
    <definedName name="_xlnm.Print_Area" localSheetId="2">'Tasks'!$A$4:$C$23</definedName>
    <definedName name="_xlnm.Print_Titles" localSheetId="2">'Tasks'!$4:$5</definedName>
  </definedNames>
  <calcPr calcId="191029"/>
  <extLst/>
</workbook>
</file>

<file path=xl/sharedStrings.xml><?xml version="1.0" encoding="utf-8"?>
<sst xmlns="http://schemas.openxmlformats.org/spreadsheetml/2006/main" count="190" uniqueCount="153">
  <si>
    <t>Cost</t>
  </si>
  <si>
    <t>INSTRUCTIONS</t>
  </si>
  <si>
    <t>Total Cost</t>
  </si>
  <si>
    <t>Deliverable</t>
  </si>
  <si>
    <t>Cost Summary</t>
  </si>
  <si>
    <t>Vendor Name</t>
  </si>
  <si>
    <t>Vendor ID Number</t>
  </si>
  <si>
    <t>Vendor TIN</t>
  </si>
  <si>
    <t>Description</t>
  </si>
  <si>
    <t>Year 1</t>
  </si>
  <si>
    <t>Year 2</t>
  </si>
  <si>
    <t>Grand Total Project</t>
  </si>
  <si>
    <t>OFFEROR NAME</t>
  </si>
  <si>
    <t>CONTACT PERSON</t>
  </si>
  <si>
    <t xml:space="preserve"> </t>
  </si>
  <si>
    <t>OFFEROR ADDRESS</t>
  </si>
  <si>
    <t>EMAIL ADDRESS</t>
  </si>
  <si>
    <t>PHONE NUMBER</t>
  </si>
  <si>
    <t>FAX NUMBER</t>
  </si>
  <si>
    <t>VENDOR NUMBER</t>
  </si>
  <si>
    <t>FEDERAL ID OR SSN</t>
  </si>
  <si>
    <t xml:space="preserve"> All sheets must be filled out completely.</t>
  </si>
  <si>
    <t xml:space="preserve">Task </t>
  </si>
  <si>
    <t>Base Term</t>
  </si>
  <si>
    <t>Cost Per Month (Base Term)</t>
  </si>
  <si>
    <t>Fixed Monthly Fee *</t>
  </si>
  <si>
    <t>Note:  Costs include original plan and all subsequent updates required throughout the life of the contract.</t>
  </si>
  <si>
    <t>Annual Subscription or License Fee</t>
  </si>
  <si>
    <t>*  Includes all solution costs not defined as a deliverable or already included in the Licenses or Subscription fees,  to include but not be limited to hosting, Customer Service Support, and ongoing maintenance and Operations of the solution.</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</si>
  <si>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</si>
  <si>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</si>
  <si>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</si>
  <si>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</si>
  <si>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</si>
  <si>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</si>
  <si>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</si>
  <si>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</si>
  <si>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</si>
  <si>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</si>
  <si>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</si>
  <si>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</si>
  <si>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</si>
  <si>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</si>
  <si>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</si>
  <si>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</si>
  <si>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</si>
  <si>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</si>
  <si>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</si>
  <si>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</si>
  <si>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</si>
  <si>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</si>
  <si>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</si>
  <si>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</si>
  <si>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</si>
  <si>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</si>
  <si>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</si>
  <si>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</si>
  <si>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</si>
  <si>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</si>
  <si>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</si>
  <si>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</si>
  <si>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</si>
  <si>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</si>
  <si>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</si>
  <si>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</si>
  <si>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</si>
  <si>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</si>
  <si>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</si>
  <si>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</si>
  <si>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</si>
  <si>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</si>
  <si>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</si>
  <si>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</si>
  <si>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</si>
  <si>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</si>
  <si>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</si>
  <si>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</si>
  <si>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</si>
  <si>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</si>
  <si>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</si>
  <si>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</si>
  <si>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</si>
  <si>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</si>
  <si>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</si>
  <si>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</si>
  <si>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</si>
  <si>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</si>
  <si>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</si>
  <si>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</si>
  <si>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</si>
  <si>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</si>
  <si>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</si>
  <si>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</si>
  <si>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</si>
  <si>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</si>
  <si>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</si>
  <si>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Total Per Year</t>
  </si>
  <si>
    <t>1.  Vendor Information: Complete the  infomation for each highlighted cell.</t>
  </si>
  <si>
    <t>3.) Include annual cost for License or Subscription</t>
  </si>
  <si>
    <t>4.) Maintenance and Operations: Includes all solution costs not defined as a deliverable, community network, or already included in the Licenses or Subscription fees,  to include but not be limited to hosting, Customer Service Support, and ongoing maintenance and Operations of the solution.</t>
  </si>
  <si>
    <t>5.) Community Network: include per county for building community network.</t>
  </si>
  <si>
    <t>NOTE: The information provided is for evaluation purposes only and does not guarantee payment or work to be performed.</t>
  </si>
  <si>
    <t>NOTE: Additional enhancements and required customizations may be requested during the life of the contract. The enhancements will follow the change management process and the rates established above shall be used.</t>
  </si>
  <si>
    <t>Hourly Rate</t>
  </si>
  <si>
    <t>Blended Rate * (Base Years)</t>
  </si>
  <si>
    <t>Estimated Hours</t>
  </si>
  <si>
    <t xml:space="preserve">These costs are only for customizations requested by the Commownealth after implementation and that are exclusively for the Commownealth and do not become part of the Contractors commercial product.  </t>
  </si>
  <si>
    <t xml:space="preserve">7.)Blended Rate:  These costs are only for customizations requested by the Commownealth after implementation and that are exclusively for the Commownealth and do not become part of the Contractors commercial product.  </t>
  </si>
  <si>
    <t>8.)  Please contact the Issuing Officer with any questions or concerns.</t>
  </si>
  <si>
    <t>9.)  Payment for services listed on the Deliverables tab under this contract are deliverable-based. </t>
  </si>
  <si>
    <t>Implementation</t>
  </si>
  <si>
    <t>Turnover</t>
  </si>
  <si>
    <t xml:space="preserve">Planning </t>
  </si>
  <si>
    <t>Total Planning Cost</t>
  </si>
  <si>
    <t>Total Implemantion Cost</t>
  </si>
  <si>
    <t>Post Implementation - Post implemantaion costs should be included in fixed monthly Maintenance and Operations fee</t>
  </si>
  <si>
    <t>Total Turnover Cost</t>
  </si>
  <si>
    <t>N/A</t>
  </si>
  <si>
    <t>Total Post Implemantion Cost</t>
  </si>
  <si>
    <t>Total Task Costs</t>
  </si>
  <si>
    <t>Task Worksheet</t>
  </si>
  <si>
    <t>Associated Plans</t>
  </si>
  <si>
    <t xml:space="preserve"> Design and Develop/Configure</t>
  </si>
  <si>
    <t>Total Design and Develop/Configure Cost</t>
  </si>
  <si>
    <r>
      <rPr>
        <b/>
        <sz val="12"/>
        <rFont val="Times New Roman"/>
        <family val="1"/>
      </rPr>
      <t>Creation of the Project management plans:</t>
    </r>
    <r>
      <rPr>
        <sz val="12"/>
        <rFont val="Times New Roman"/>
        <family val="1"/>
      </rPr>
      <t xml:space="preserve">
1. Master Schedule
2. Communication Plan
3. Risk and Issues Management Plan
4. Requirements Management Plan
5. Change Management Plan
6. Test Plan
7. User Acceptance Test Plan
8. Defect Management Plan
9. Release Management Plan
10.Training Plan
11.Quality Management Plan
12.M&amp;O Plan
13.DR Plan</t>
    </r>
  </si>
  <si>
    <t>2.)  Task Costs: Fill in the cost per task.  Note:  Costs include original plan and all subsequent updates required throughout the life of the contract.  Costs are fixed price per task after successful completion of task.</t>
  </si>
  <si>
    <t>14. Requirements Management Plan</t>
  </si>
  <si>
    <t>15. Change Management Plan</t>
  </si>
  <si>
    <t>16.Test Plan</t>
  </si>
  <si>
    <t>17. Implementation Plan</t>
  </si>
  <si>
    <t xml:space="preserve"> R&amp;RT</t>
  </si>
  <si>
    <t>* Costs should be included according to the vendor's proposed rollout schedule for counties.</t>
  </si>
  <si>
    <t>Building interoperability and connections to existing network partner systems</t>
  </si>
  <si>
    <t>Development and Maintenance of Resource Guide</t>
  </si>
  <si>
    <t>Integration of Standardized and custumized SDOH Assessments</t>
  </si>
  <si>
    <t>*  Includes all solution costs to meet project requirements.</t>
  </si>
  <si>
    <t>18. Defect Management Plan</t>
  </si>
  <si>
    <r>
      <t>19.</t>
    </r>
    <r>
      <rPr>
        <sz val="7"/>
        <rFont val="Times New Roman"/>
        <family val="1"/>
      </rPr>
      <t>  </t>
    </r>
    <r>
      <rPr>
        <sz val="12"/>
        <rFont val="Times New Roman"/>
        <family val="1"/>
      </rPr>
      <t>Release Management Plan</t>
    </r>
  </si>
  <si>
    <t>20. Training Plan</t>
  </si>
  <si>
    <r>
      <t>21.</t>
    </r>
    <r>
      <rPr>
        <sz val="7"/>
        <rFont val="Times New Roman"/>
        <family val="1"/>
      </rPr>
      <t xml:space="preserve">  </t>
    </r>
    <r>
      <rPr>
        <sz val="12"/>
        <rFont val="Times New Roman"/>
        <family val="1"/>
      </rPr>
      <t>Quality Management Plan</t>
    </r>
  </si>
  <si>
    <r>
      <t>22.</t>
    </r>
    <r>
      <rPr>
        <sz val="7"/>
        <rFont val="Times New Roman"/>
        <family val="1"/>
      </rPr>
      <t xml:space="preserve">  </t>
    </r>
    <r>
      <rPr>
        <sz val="12"/>
        <rFont val="Times New Roman"/>
        <family val="1"/>
      </rPr>
      <t>M&amp;O Plan</t>
    </r>
  </si>
  <si>
    <t>23. Creation of Transition Plan</t>
  </si>
  <si>
    <r>
      <t>24.</t>
    </r>
    <r>
      <rPr>
        <sz val="7"/>
        <rFont val="Times New Roman"/>
        <family val="1"/>
      </rPr>
      <t xml:space="preserve">  </t>
    </r>
    <r>
      <rPr>
        <sz val="12"/>
        <rFont val="Times New Roman"/>
        <family val="1"/>
      </rPr>
      <t>Transisiton Plan</t>
    </r>
  </si>
  <si>
    <t>TOTAL COST</t>
  </si>
  <si>
    <t xml:space="preserve">APPENDIX I
COST SUBMITTAL WORKSHEET
RFP #
</t>
  </si>
  <si>
    <t>Total Subscription and/or License Fees Years 1-2</t>
  </si>
  <si>
    <t>Total Maintenance and Operations costs Years 1-2</t>
  </si>
  <si>
    <t>Total for Community Network  Years 1-2</t>
  </si>
  <si>
    <t>Total Blended Rate (estimated) Years 1-2</t>
  </si>
  <si>
    <t>Additional Requirements</t>
  </si>
  <si>
    <t>3500 (Year 1- 2000 hrs &amp; Year 2 - 1500)</t>
  </si>
  <si>
    <t>APPENDIX I, Cost Submittal</t>
  </si>
  <si>
    <t xml:space="preserve">6.)  Formulas are imbedded in Worksheets. Respondent's must verify that all calculations, subtotal costs and grand total costs are accurate.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</si>
</sst>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1">
    <font>
      <sz val="10"/>
      <name val="Arial"/>
      <family val="2"/>
    </font>
    <font>
      <sz val="11"/>
      <color theme="1"/>
      <name val="Calibri"/>
      <family val="2"/>
      <scheme val="minor"/>
    </font>
    <font>
      <sz val="8"/>
      <name val="Arial"/>
      <family val="2"/>
    </font>
    <font>
      <b/>
      <sz val="10"/>
      <name val="Arial"/>
      <family val="2"/>
    </font>
    <font>
      <sz val="11"/>
      <color rgb="FFFF0000"/>
      <name val="Calibri"/>
      <family val="2"/>
      <scheme val="minor"/>
    </font>
    <font>
      <sz val="10"/>
      <name val="Calibri"/>
      <family val="2"/>
      <scheme val="minor"/>
    </font>
    <font>
      <b/>
      <sz val="10"/>
      <name val="Calibri"/>
      <family val="2"/>
      <scheme val="minor"/>
    </font>
    <font>
      <b/>
      <sz val="20"/>
      <name val="Calibri"/>
      <family val="2"/>
      <scheme val="minor"/>
    </font>
    <font>
      <sz val="12"/>
      <name val="Calibri"/>
      <family val="2"/>
      <scheme val="minor"/>
    </font>
    <font>
      <b/>
      <sz val="12"/>
      <name val="Calibri"/>
      <family val="2"/>
      <scheme val="minor"/>
    </font>
    <font>
      <b/>
      <sz val="26"/>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sz val="12"/>
      <name val="Times New Roman"/>
      <family val="1"/>
    </font>
    <font>
      <sz val="7"/>
      <name val="Times New Roman"/>
      <family val="1"/>
    </font>
    <font>
      <b/>
      <sz val="12"/>
      <name val="Times New Roman"/>
      <family val="1"/>
    </font>
    <font>
      <sz val="10"/>
      <color rgb="FF000000"/>
      <name val="Arial"/>
      <family val="2"/>
    </font>
    <font>
      <sz val="10"/>
      <color rgb="FFFF0000"/>
      <name val="Arial"/>
      <family val="2"/>
    </font>
  </fonts>
  <fills count="12">
    <fill>
      <patternFill/>
    </fill>
    <fill>
      <patternFill patternType="gray125"/>
    </fill>
    <fill>
      <patternFill patternType="solid">
        <fgColor indexed="43"/>
        <bgColor indexed="64"/>
      </patternFill>
    </fill>
    <fill>
      <patternFill patternType="solid">
        <fgColor theme="5" tint="0.39998000860214233"/>
        <bgColor indexed="64"/>
      </patternFill>
    </fill>
    <fill>
      <patternFill patternType="solid">
        <fgColor theme="1" tint="0.49998000264167786"/>
        <bgColor indexed="64"/>
      </patternFill>
    </fill>
    <fill>
      <patternFill patternType="solid">
        <fgColor theme="0" tint="-0.149959996342659"/>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theme="0" tint="-0.24997000396251678"/>
        <bgColor indexed="64"/>
      </patternFill>
    </fill>
    <fill>
      <patternFill patternType="lightUp">
        <bgColor theme="0" tint="-0.4999699890613556"/>
      </patternFill>
    </fill>
    <fill>
      <patternFill patternType="solid">
        <fgColor theme="6" tint="0.39998000860214233"/>
        <bgColor indexed="64"/>
      </patternFill>
    </fill>
  </fills>
  <borders count="18">
    <border>
      <left/>
      <right/>
      <top/>
      <bottom/>
      <diagonal/>
    </border>
    <border>
      <left style="thin"/>
      <right style="thin"/>
      <top style="thin"/>
      <bottom style="thin"/>
    </border>
    <border>
      <left style="thin"/>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thin"/>
      <top style="thin"/>
      <bottom style="double"/>
    </border>
    <border>
      <left style="double"/>
      <right style="thin"/>
      <top style="double"/>
      <bottom style="thin"/>
    </border>
    <border>
      <left style="double"/>
      <right style="thin"/>
      <top style="thin"/>
      <bottom style="thin"/>
    </border>
    <border>
      <left style="thin"/>
      <right style="thin"/>
      <top style="thin"/>
      <bottom/>
    </border>
    <border>
      <left/>
      <right style="thin"/>
      <top style="thin"/>
      <bottom style="thin"/>
    </border>
    <border>
      <left/>
      <right/>
      <top/>
      <bottom style="double"/>
    </border>
    <border>
      <left style="thin"/>
      <right style="thin"/>
      <top style="double"/>
      <bottom style="thin"/>
    </border>
    <border>
      <left style="thin"/>
      <right style="double"/>
      <top style="double"/>
      <bottom style="thin"/>
    </border>
    <border>
      <left/>
      <right style="double"/>
      <top style="thin"/>
      <bottom style="thin"/>
    </border>
    <border>
      <left style="thin"/>
      <right style="thin"/>
      <top/>
      <bottom style="thin"/>
    </border>
    <border>
      <left style="thin"/>
      <right style="thin"/>
      <top/>
      <bottom/>
    </border>
    <border>
      <left/>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4" fillId="0" borderId="0" applyNumberFormat="0" applyFill="0" applyBorder="0">
      <alignment/>
      <protection locked="0"/>
    </xf>
    <xf numFmtId="0" fontId="1" fillId="0" borderId="0">
      <alignment/>
      <protection/>
    </xf>
  </cellStyleXfs>
  <cellXfs count="88">
    <xf numFmtId="0" fontId="0" fillId="0" borderId="0" xfId="0"/>
    <xf numFmtId="0" fontId="5" fillId="0" borderId="0" xfId="0" applyFont="1"/>
    <xf numFmtId="44" fontId="5" fillId="2" borderId="1" xfId="16" applyFont="1" applyFill="1" applyBorder="1" applyAlignment="1">
      <alignment horizontal="center" vertical="center"/>
    </xf>
    <xf numFmtId="0" fontId="5" fillId="0" borderId="0" xfId="0" applyFont="1" applyAlignment="1">
      <alignment horizontal="left" vertical="center"/>
    </xf>
    <xf numFmtId="0" fontId="7" fillId="0" borderId="0" xfId="0" applyFont="1" applyAlignment="1">
      <alignment horizontal="center" wrapText="1"/>
    </xf>
    <xf numFmtId="0" fontId="5" fillId="0" borderId="0" xfId="0" applyFont="1" applyAlignment="1">
      <alignment wrapText="1"/>
    </xf>
    <xf numFmtId="0" fontId="8" fillId="0" borderId="0" xfId="0" applyFont="1"/>
    <xf numFmtId="44" fontId="5" fillId="0" borderId="0" xfId="16" applyFont="1"/>
    <xf numFmtId="0" fontId="9" fillId="2" borderId="1" xfId="0" applyFont="1" applyFill="1" applyBorder="1" applyAlignment="1">
      <alignment horizontal="left" vertical="center"/>
    </xf>
    <xf numFmtId="0" fontId="5" fillId="0" borderId="0" xfId="0" applyFont="1" applyAlignment="1">
      <alignment vertical="top"/>
    </xf>
    <xf numFmtId="0" fontId="3" fillId="3" borderId="1" xfId="0" applyFont="1" applyFill="1" applyBorder="1" applyAlignment="1">
      <alignment horizontal="left"/>
    </xf>
    <xf numFmtId="0" fontId="0" fillId="3" borderId="2" xfId="0" applyFont="1" applyFill="1" applyBorder="1"/>
    <xf numFmtId="0" fontId="6" fillId="0" borderId="0" xfId="0" applyFont="1"/>
    <xf numFmtId="0" fontId="9" fillId="4" borderId="1" xfId="0" applyFont="1" applyFill="1" applyBorder="1" applyAlignment="1">
      <alignment horizontal="left" vertical="center"/>
    </xf>
    <xf numFmtId="0" fontId="0" fillId="0" borderId="0" xfId="0" applyProtection="1">
      <protection/>
    </xf>
    <xf numFmtId="0" fontId="12" fillId="5" borderId="1" xfId="0" applyFont="1" applyFill="1" applyBorder="1" applyAlignment="1" applyProtection="1">
      <alignment vertical="center"/>
      <protection/>
    </xf>
    <xf numFmtId="0" fontId="12" fillId="5" borderId="3" xfId="0" applyFont="1" applyFill="1" applyBorder="1" applyAlignment="1" applyProtection="1">
      <alignment vertical="center"/>
      <protection/>
    </xf>
    <xf numFmtId="0" fontId="13" fillId="6" borderId="1"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0" fontId="13" fillId="6" borderId="5" xfId="0" applyFont="1" applyFill="1" applyBorder="1" applyAlignment="1" applyProtection="1">
      <alignment horizontal="center" vertical="center"/>
      <protection locked="0"/>
    </xf>
    <xf numFmtId="0" fontId="4" fillId="0" borderId="0" xfId="0" applyFont="1" applyProtection="1">
      <protection/>
    </xf>
    <xf numFmtId="0" fontId="13" fillId="6" borderId="6" xfId="0" applyFont="1" applyFill="1" applyBorder="1" applyAlignment="1" applyProtection="1">
      <alignment horizontal="left" vertical="center"/>
      <protection locked="0"/>
    </xf>
    <xf numFmtId="0" fontId="12" fillId="5" borderId="7" xfId="0" applyFont="1" applyFill="1" applyBorder="1" applyAlignment="1" applyProtection="1">
      <alignment horizontal="left" vertical="center"/>
      <protection/>
    </xf>
    <xf numFmtId="0" fontId="13" fillId="6" borderId="8" xfId="0" applyFont="1" applyFill="1" applyBorder="1" applyAlignment="1" applyProtection="1">
      <alignment horizontal="left" vertical="center"/>
      <protection locked="0"/>
    </xf>
    <xf numFmtId="0" fontId="12" fillId="5" borderId="8" xfId="0" applyFont="1" applyFill="1" applyBorder="1" applyAlignment="1" applyProtection="1">
      <alignment horizontal="left" vertical="center"/>
      <protection/>
    </xf>
    <xf numFmtId="0" fontId="6" fillId="7" borderId="1" xfId="0" applyFont="1" applyFill="1" applyBorder="1" applyAlignment="1">
      <alignment horizontal="center" vertical="center"/>
    </xf>
    <xf numFmtId="0" fontId="6" fillId="7" borderId="1" xfId="0" applyFont="1" applyFill="1" applyBorder="1" applyAlignment="1">
      <alignment horizontal="center"/>
    </xf>
    <xf numFmtId="44" fontId="6" fillId="7" borderId="1" xfId="16" applyFont="1" applyFill="1" applyBorder="1" applyAlignment="1">
      <alignment horizontal="center"/>
    </xf>
    <xf numFmtId="44" fontId="9" fillId="2" borderId="1" xfId="0" applyNumberFormat="1" applyFont="1" applyFill="1" applyBorder="1" applyAlignment="1">
      <alignment horizontal="left" vertical="center"/>
    </xf>
    <xf numFmtId="44" fontId="9" fillId="4" borderId="1" xfId="0" applyNumberFormat="1" applyFont="1" applyFill="1" applyBorder="1" applyAlignment="1">
      <alignment horizontal="left" vertical="center"/>
    </xf>
    <xf numFmtId="0" fontId="3" fillId="3" borderId="1" xfId="0" applyFont="1" applyFill="1" applyBorder="1"/>
    <xf numFmtId="0" fontId="0" fillId="3" borderId="2" xfId="0" applyNumberFormat="1" applyFont="1" applyFill="1" applyBorder="1"/>
    <xf numFmtId="0" fontId="0" fillId="0" borderId="0" xfId="0" applyFont="1" applyAlignment="1">
      <alignment horizontal="left" wrapText="1"/>
    </xf>
    <xf numFmtId="0" fontId="7" fillId="0" borderId="1" xfId="0" applyFont="1" applyBorder="1" applyAlignment="1">
      <alignment horizontal="center"/>
    </xf>
    <xf numFmtId="0" fontId="10" fillId="8" borderId="0" xfId="0" applyFont="1" applyFill="1" applyAlignment="1">
      <alignment/>
    </xf>
    <xf numFmtId="0" fontId="16" fillId="0" borderId="1" xfId="0" applyFont="1" applyBorder="1" applyAlignment="1">
      <alignment horizontal="justify" vertical="center"/>
    </xf>
    <xf numFmtId="0" fontId="6" fillId="0" borderId="0" xfId="0" applyFont="1" applyAlignment="1">
      <alignment vertical="top"/>
    </xf>
    <xf numFmtId="0" fontId="18" fillId="0" borderId="0" xfId="0" applyFont="1" applyAlignment="1">
      <alignment vertical="center"/>
    </xf>
    <xf numFmtId="0" fontId="6" fillId="8" borderId="9" xfId="0" applyFont="1" applyFill="1" applyBorder="1" applyAlignment="1">
      <alignment horizontal="left" vertical="top"/>
    </xf>
    <xf numFmtId="44" fontId="6" fillId="7" borderId="9" xfId="16" applyFont="1" applyFill="1" applyBorder="1" applyAlignment="1" applyProtection="1">
      <alignment horizontal="center"/>
      <protection/>
    </xf>
    <xf numFmtId="0" fontId="6" fillId="7" borderId="9" xfId="0" applyFont="1" applyFill="1" applyBorder="1" applyAlignment="1" applyProtection="1">
      <alignment horizontal="center"/>
      <protection/>
    </xf>
    <xf numFmtId="0" fontId="6" fillId="7" borderId="9" xfId="0" applyFont="1" applyFill="1" applyBorder="1" applyAlignment="1" applyProtection="1">
      <alignment horizontal="center" wrapText="1"/>
      <protection/>
    </xf>
    <xf numFmtId="44" fontId="5" fillId="6" borderId="1" xfId="16" applyFont="1" applyFill="1" applyBorder="1" applyAlignment="1">
      <alignment horizontal="center" vertical="center"/>
    </xf>
    <xf numFmtId="0" fontId="5" fillId="0" borderId="1" xfId="0" applyFont="1" applyBorder="1" applyAlignment="1">
      <alignment horizontal="center" vertical="center"/>
    </xf>
    <xf numFmtId="44" fontId="6" fillId="8" borderId="9" xfId="16" applyFont="1" applyFill="1" applyBorder="1" applyAlignment="1">
      <alignment horizontal="left" vertical="top"/>
    </xf>
    <xf numFmtId="0" fontId="0" fillId="0" borderId="0" xfId="0" applyFont="1"/>
    <xf numFmtId="44" fontId="5" fillId="8" borderId="1" xfId="16" applyFont="1" applyFill="1" applyBorder="1" applyAlignment="1">
      <alignment horizontal="center" vertical="center"/>
    </xf>
    <xf numFmtId="0" fontId="19" fillId="0" borderId="1" xfId="0" applyFont="1" applyBorder="1"/>
    <xf numFmtId="0" fontId="12" fillId="9" borderId="0" xfId="0" applyFont="1" applyFill="1"/>
    <xf numFmtId="44" fontId="12" fillId="9" borderId="0" xfId="0" applyNumberFormat="1" applyFont="1" applyFill="1"/>
    <xf numFmtId="0" fontId="0" fillId="0" borderId="0" xfId="0" applyFont="1" applyAlignment="1">
      <alignment horizontal="left" wrapText="1"/>
    </xf>
    <xf numFmtId="0" fontId="0" fillId="0" borderId="0" xfId="0" applyFont="1" applyAlignment="1">
      <alignment wrapText="1"/>
    </xf>
    <xf numFmtId="0" fontId="1" fillId="0" borderId="0" xfId="23">
      <alignment/>
      <protection/>
    </xf>
    <xf numFmtId="0" fontId="1" fillId="0" borderId="0" xfId="23" applyAlignment="1">
      <alignment wrapText="1"/>
      <protection/>
    </xf>
    <xf numFmtId="0" fontId="1" fillId="0" borderId="1" xfId="23" applyFill="1" applyBorder="1">
      <alignment/>
      <protection/>
    </xf>
    <xf numFmtId="44" fontId="1" fillId="6" borderId="1" xfId="23" applyNumberFormat="1" applyFill="1" applyBorder="1" applyProtection="1">
      <alignment/>
      <protection locked="0"/>
    </xf>
    <xf numFmtId="0" fontId="1" fillId="0" borderId="0" xfId="23" applyFill="1" applyBorder="1">
      <alignment/>
      <protection/>
    </xf>
    <xf numFmtId="44" fontId="1" fillId="0" borderId="0" xfId="23" applyNumberFormat="1" applyFill="1" applyBorder="1">
      <alignment/>
      <protection/>
    </xf>
    <xf numFmtId="0" fontId="1" fillId="0" borderId="0" xfId="23" applyBorder="1">
      <alignment/>
      <protection/>
    </xf>
    <xf numFmtId="44" fontId="1" fillId="8" borderId="0" xfId="23" applyNumberFormat="1" applyFill="1" applyBorder="1" applyProtection="1">
      <alignment/>
      <protection locked="0"/>
    </xf>
    <xf numFmtId="0" fontId="0" fillId="3" borderId="0" xfId="0" applyNumberFormat="1" applyFont="1" applyFill="1" applyBorder="1"/>
    <xf numFmtId="0" fontId="0" fillId="3" borderId="0" xfId="0" applyFont="1" applyFill="1" applyBorder="1"/>
    <xf numFmtId="44" fontId="1" fillId="0" borderId="1" xfId="16" applyFont="1" applyBorder="1"/>
    <xf numFmtId="0" fontId="20" fillId="0" borderId="0" xfId="0" applyFont="1"/>
    <xf numFmtId="0" fontId="9" fillId="9" borderId="1" xfId="0" applyFont="1" applyFill="1" applyBorder="1" applyAlignment="1">
      <alignment horizontal="center" vertical="center" wrapText="1"/>
    </xf>
    <xf numFmtId="0" fontId="16" fillId="9" borderId="1" xfId="0" applyFont="1" applyFill="1" applyBorder="1" applyAlignment="1">
      <alignment horizontal="justify" vertical="center"/>
    </xf>
    <xf numFmtId="44" fontId="5" fillId="9" borderId="1" xfId="16" applyFont="1" applyFill="1" applyBorder="1" applyAlignment="1">
      <alignment horizontal="center" vertical="center"/>
    </xf>
    <xf numFmtId="44" fontId="5" fillId="10" borderId="10" xfId="16" applyFont="1" applyFill="1" applyBorder="1" applyAlignment="1">
      <alignment vertical="center"/>
    </xf>
    <xf numFmtId="0" fontId="5" fillId="0" borderId="1" xfId="0" applyFont="1" applyBorder="1" applyAlignment="1">
      <alignment horizontal="center" vertical="center" wrapText="1"/>
    </xf>
    <xf numFmtId="0" fontId="6" fillId="9" borderId="1" xfId="0" applyFont="1" applyFill="1" applyBorder="1" applyAlignment="1">
      <alignment horizontal="left" vertical="center"/>
    </xf>
    <xf numFmtId="164" fontId="1" fillId="9" borderId="1" xfId="18" applyNumberFormat="1" applyFont="1" applyFill="1" applyBorder="1" applyAlignment="1" applyProtection="1">
      <alignment wrapText="1"/>
      <protection locked="0"/>
    </xf>
    <xf numFmtId="0" fontId="11" fillId="0" borderId="11" xfId="0" applyFont="1" applyBorder="1" applyAlignment="1" applyProtection="1">
      <alignment horizontal="center" vertical="top" wrapText="1"/>
      <protection/>
    </xf>
    <xf numFmtId="0" fontId="12" fillId="5" borderId="12" xfId="0" applyFont="1" applyFill="1" applyBorder="1" applyAlignment="1" applyProtection="1">
      <alignment horizontal="left" vertical="center"/>
      <protection/>
    </xf>
    <xf numFmtId="0" fontId="12" fillId="5" borderId="13" xfId="0" applyFont="1" applyFill="1" applyBorder="1" applyAlignment="1" applyProtection="1">
      <alignment horizontal="left" vertical="center"/>
      <protection/>
    </xf>
    <xf numFmtId="0" fontId="13" fillId="6" borderId="2" xfId="0" applyFont="1" applyFill="1" applyBorder="1" applyAlignment="1" applyProtection="1">
      <alignment horizontal="left" vertical="center"/>
      <protection locked="0"/>
    </xf>
    <xf numFmtId="0" fontId="13" fillId="6" borderId="14" xfId="0" applyFont="1" applyFill="1" applyBorder="1" applyAlignment="1" applyProtection="1">
      <alignment horizontal="left" vertical="center"/>
      <protection locked="0"/>
    </xf>
    <xf numFmtId="0" fontId="12" fillId="5" borderId="2" xfId="0" applyFont="1" applyFill="1" applyBorder="1" applyAlignment="1" applyProtection="1">
      <alignment horizontal="left" vertical="center"/>
      <protection/>
    </xf>
    <xf numFmtId="0" fontId="12" fillId="5" borderId="14" xfId="0" applyFont="1" applyFill="1" applyBorder="1" applyAlignment="1" applyProtection="1">
      <alignment horizontal="left" vertical="center"/>
      <protection/>
    </xf>
    <xf numFmtId="0" fontId="15" fillId="6" borderId="2" xfId="22" applyFont="1" applyFill="1" applyBorder="1" applyAlignment="1" applyProtection="1">
      <alignment horizontal="left" vertical="center"/>
      <protection locked="0"/>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5" fillId="11" borderId="17" xfId="0" applyFont="1" applyFill="1" applyBorder="1" applyAlignment="1">
      <alignment horizontal="center"/>
    </xf>
    <xf numFmtId="0" fontId="10" fillId="0" borderId="0" xfId="0" applyFont="1" applyAlignment="1">
      <alignment horizontal="center"/>
    </xf>
  </cellXfs>
  <cellStyles count="10">
    <cellStyle name="Normal" xfId="0"/>
    <cellStyle name="Percent" xfId="15"/>
    <cellStyle name="Currency" xfId="16"/>
    <cellStyle name="Currency [0]" xfId="17"/>
    <cellStyle name="Comma" xfId="18"/>
    <cellStyle name="Comma [0]" xfId="19"/>
    <cellStyle name="Currency 2" xfId="20"/>
    <cellStyle name="Comma 2" xfId="21"/>
    <cellStyle name="Hyperlink 3" xfId="22"/>
    <cellStyle name="Normal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zoomScale="110" zoomScaleNormal="110" workbookViewId="0" topLeftCell="A1">
      <selection activeCell="A8" sqref="A8"/>
    </sheetView>
  </sheetViews>
  <sheetFormatPr defaultColWidth="9.140625" defaultRowHeight="12.75"/>
  <cols>
    <col min="1" max="1" width="137.28125" style="1" customWidth="1"/>
    <col min="2" max="5" width="51.8515625" style="1" customWidth="1"/>
    <col min="6" max="7" width="9.140625" style="1" customWidth="1"/>
    <col min="8" max="8" width="4.00390625" style="1" customWidth="1"/>
    <col min="9" max="16384" width="9.140625" style="1" customWidth="1"/>
  </cols>
  <sheetData>
    <row r="1" ht="30" customHeight="1">
      <c r="A1" s="33" t="s">
        <v>151</v>
      </c>
    </row>
    <row r="2" spans="1:6" ht="26">
      <c r="A2" s="4" t="s">
        <v>1</v>
      </c>
      <c r="B2" s="5"/>
      <c r="C2" s="5"/>
      <c r="D2" s="5"/>
      <c r="E2" s="5"/>
      <c r="F2" s="5"/>
    </row>
    <row r="3" s="6" customFormat="1" ht="15.5">
      <c r="A3" s="32" t="s">
        <v>21</v>
      </c>
    </row>
    <row r="4" s="6" customFormat="1" ht="15.5">
      <c r="A4" s="50" t="s">
        <v>97</v>
      </c>
    </row>
    <row r="5" s="6" customFormat="1" ht="36" customHeight="1">
      <c r="A5" s="51" t="s">
        <v>125</v>
      </c>
    </row>
    <row r="6" s="6" customFormat="1" ht="21" customHeight="1">
      <c r="A6" s="51" t="s">
        <v>98</v>
      </c>
    </row>
    <row r="7" s="6" customFormat="1" ht="30.75" customHeight="1">
      <c r="A7" s="51" t="s">
        <v>99</v>
      </c>
    </row>
    <row r="8" s="6" customFormat="1" ht="15.5">
      <c r="A8" s="51" t="s">
        <v>100</v>
      </c>
    </row>
    <row r="9" s="6" customFormat="1" ht="15.5">
      <c r="A9" s="51" t="s">
        <v>152</v>
      </c>
    </row>
    <row r="10" s="6" customFormat="1" ht="26">
      <c r="A10" s="51" t="s">
        <v>107</v>
      </c>
    </row>
    <row r="11" s="6" customFormat="1" ht="15.5">
      <c r="A11" s="51" t="s">
        <v>108</v>
      </c>
    </row>
    <row r="12" s="6" customFormat="1" ht="15.5">
      <c r="A12" s="51" t="s">
        <v>109</v>
      </c>
    </row>
    <row r="13" s="6" customFormat="1" ht="15.5"/>
    <row r="14" s="6" customFormat="1" ht="15.5"/>
    <row r="15" s="6" customFormat="1" ht="15.5"/>
    <row r="16" s="6" customFormat="1" ht="15.5"/>
    <row r="17" s="6" customFormat="1" ht="15.5"/>
    <row r="18" s="6" customFormat="1" ht="15.5"/>
    <row r="19" s="6" customFormat="1" ht="15.5"/>
    <row r="20" s="6" customFormat="1" ht="15.5"/>
    <row r="21" s="6" customFormat="1" ht="15.5"/>
    <row r="22" s="6" customFormat="1" ht="15.5"/>
  </sheetData>
  <printOptions horizontalCentered="1"/>
  <pageMargins left="0.25" right="0.25" top="0.25" bottom="0.25" header="0.5" footer="0.5"/>
  <pageSetup horizontalDpi="600" verticalDpi="600" orientation="landscape" paperSize="5" scale="70" r:id="rId1"/>
  <headerFooter alignWithMargins="0">
    <oddFooter>&amp;L&amp;"Times New Roman,Regular"&amp;8Rev 4.11.2011&amp;R&amp;"Times New Roman,Regular"&amp;8Page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
  <sheetViews>
    <sheetView workbookViewId="0" topLeftCell="A1">
      <selection activeCell="B23" sqref="B23"/>
    </sheetView>
  </sheetViews>
  <sheetFormatPr defaultColWidth="8.8515625" defaultRowHeight="12.75"/>
  <cols>
    <col min="1" max="1" width="30.7109375" style="14" customWidth="1"/>
    <col min="2" max="2" width="18.7109375" style="14" customWidth="1"/>
    <col min="3" max="3" width="20.28125" style="14" customWidth="1"/>
    <col min="4" max="16384" width="8.8515625" style="14" customWidth="1"/>
  </cols>
  <sheetData>
    <row r="1" spans="1:3" ht="19" thickBot="1">
      <c r="A1" s="71" t="s">
        <v>144</v>
      </c>
      <c r="B1" s="71"/>
      <c r="C1" s="71"/>
    </row>
    <row r="2" spans="1:3" ht="16" thickTop="1">
      <c r="A2" s="22" t="s">
        <v>12</v>
      </c>
      <c r="B2" s="72" t="s">
        <v>13</v>
      </c>
      <c r="C2" s="73"/>
    </row>
    <row r="3" spans="1:3" ht="15.5">
      <c r="A3" s="23"/>
      <c r="B3" s="74"/>
      <c r="C3" s="75"/>
    </row>
    <row r="4" spans="1:3" ht="15.5">
      <c r="A4" s="24" t="s">
        <v>15</v>
      </c>
      <c r="B4" s="76" t="s">
        <v>16</v>
      </c>
      <c r="C4" s="77"/>
    </row>
    <row r="5" spans="1:3" ht="15.5">
      <c r="A5" s="23"/>
      <c r="B5" s="78"/>
      <c r="C5" s="75"/>
    </row>
    <row r="6" spans="1:3" ht="15.5">
      <c r="A6" s="23"/>
      <c r="B6" s="15" t="s">
        <v>17</v>
      </c>
      <c r="C6" s="16" t="s">
        <v>18</v>
      </c>
    </row>
    <row r="7" spans="1:3" ht="15.5">
      <c r="A7" s="23" t="s">
        <v>14</v>
      </c>
      <c r="B7" s="17"/>
      <c r="C7" s="17"/>
    </row>
    <row r="8" spans="1:3" ht="15.5">
      <c r="A8" s="23" t="s">
        <v>14</v>
      </c>
      <c r="B8" s="15" t="s">
        <v>19</v>
      </c>
      <c r="C8" s="16" t="s">
        <v>20</v>
      </c>
    </row>
    <row r="9" spans="1:3" ht="16" thickBot="1">
      <c r="A9" s="21" t="s">
        <v>14</v>
      </c>
      <c r="B9" s="18"/>
      <c r="C9" s="19"/>
    </row>
    <row r="10" ht="13" thickTop="1"/>
    <row r="13" ht="14.5">
      <c r="A13" s="20"/>
    </row>
  </sheetData>
  <mergeCells count="5">
    <mergeCell ref="A1:C1"/>
    <mergeCell ref="B2:C2"/>
    <mergeCell ref="B3:C3"/>
    <mergeCell ref="B4:C4"/>
    <mergeCell ref="B5:C5"/>
  </mergeCells>
  <printOptions horizontalCentered="1"/>
  <pageMargins left="0.25" right="0.25" top="0.25" bottom="0.25" header="0.5" footer="0.5"/>
  <pageSetup horizontalDpi="600" verticalDpi="600" orientation="landscape" paperSize="5" scale="70" r:id="rId1"/>
  <headerFooter alignWithMargins="0">
    <oddFooter>&amp;L&amp;"Times New Roman,Regular"&amp;8Rev 4.11.2011&amp;R&amp;"Times New Roman,Regular"&amp;8Page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
  <sheetViews>
    <sheetView zoomScale="90" zoomScaleNormal="90" workbookViewId="0" topLeftCell="A1">
      <pane ySplit="5" topLeftCell="A6" activePane="bottomLeft" state="frozen"/>
      <selection pane="topLeft" activeCell="A21" sqref="A21"/>
      <selection pane="bottomLeft" activeCell="C24" sqref="C24"/>
    </sheetView>
  </sheetViews>
  <sheetFormatPr defaultColWidth="9.140625" defaultRowHeight="12.75"/>
  <cols>
    <col min="1" max="1" width="35.00390625" style="9" customWidth="1"/>
    <col min="2" max="2" width="48.421875" style="9" customWidth="1"/>
    <col min="3" max="3" width="32.8515625" style="1" customWidth="1"/>
    <col min="4" max="4" width="31.421875" style="1" customWidth="1"/>
    <col min="5" max="16384" width="9.140625" style="1" customWidth="1"/>
  </cols>
  <sheetData>
    <row r="1" spans="1:2" ht="12.75">
      <c r="A1" s="10" t="s">
        <v>5</v>
      </c>
      <c r="B1" s="31">
        <f>'Vendor Information'!A3</f>
        <v>0</v>
      </c>
    </row>
    <row r="2" spans="1:2" ht="12.75">
      <c r="A2" s="10" t="s">
        <v>6</v>
      </c>
      <c r="B2" s="11">
        <f>'Vendor Information'!B9</f>
        <v>0</v>
      </c>
    </row>
    <row r="3" spans="1:2" ht="12.75">
      <c r="A3" s="30" t="s">
        <v>7</v>
      </c>
      <c r="B3" s="11">
        <f>'Vendor Information'!C9</f>
        <v>0</v>
      </c>
    </row>
    <row r="4" spans="1:3" ht="33.5">
      <c r="A4" s="34" t="s">
        <v>120</v>
      </c>
      <c r="B4" s="34" t="s">
        <v>130</v>
      </c>
      <c r="C4" s="34"/>
    </row>
    <row r="5" spans="1:3" ht="12.75">
      <c r="A5" s="25" t="s">
        <v>22</v>
      </c>
      <c r="B5" s="25" t="s">
        <v>121</v>
      </c>
      <c r="C5" s="25" t="s">
        <v>0</v>
      </c>
    </row>
    <row r="6" spans="1:3" s="3" customFormat="1" ht="22.5" customHeight="1">
      <c r="A6" s="85" t="s">
        <v>112</v>
      </c>
      <c r="B6" s="81" t="s">
        <v>124</v>
      </c>
      <c r="C6" s="67"/>
    </row>
    <row r="7" spans="1:3" s="3" customFormat="1" ht="22.5" customHeight="1">
      <c r="A7" s="85"/>
      <c r="B7" s="82"/>
      <c r="C7" s="67"/>
    </row>
    <row r="8" spans="1:3" s="3" customFormat="1" ht="204.75" customHeight="1">
      <c r="A8" s="80"/>
      <c r="B8" s="83"/>
      <c r="C8" s="67"/>
    </row>
    <row r="9" spans="1:3" s="3" customFormat="1" ht="22.5" customHeight="1">
      <c r="A9" s="64" t="s">
        <v>113</v>
      </c>
      <c r="B9" s="65"/>
      <c r="C9" s="2">
        <v>0</v>
      </c>
    </row>
    <row r="10" spans="1:3" s="3" customFormat="1" ht="22.5" customHeight="1">
      <c r="A10" s="79" t="s">
        <v>122</v>
      </c>
      <c r="B10" s="35" t="s">
        <v>126</v>
      </c>
      <c r="C10" s="67"/>
    </row>
    <row r="11" spans="1:3" s="3" customFormat="1" ht="22.5" customHeight="1">
      <c r="A11" s="80"/>
      <c r="B11" s="35" t="s">
        <v>127</v>
      </c>
      <c r="C11" s="67"/>
    </row>
    <row r="12" spans="1:3" s="3" customFormat="1" ht="31.5" customHeight="1">
      <c r="A12" s="64" t="s">
        <v>123</v>
      </c>
      <c r="B12" s="65"/>
      <c r="C12" s="2">
        <v>0</v>
      </c>
    </row>
    <row r="13" spans="1:3" s="3" customFormat="1" ht="22.5" customHeight="1">
      <c r="A13" s="79" t="s">
        <v>110</v>
      </c>
      <c r="B13" s="35" t="s">
        <v>128</v>
      </c>
      <c r="C13" s="67"/>
    </row>
    <row r="14" spans="1:3" s="3" customFormat="1" ht="22.5" customHeight="1">
      <c r="A14" s="85"/>
      <c r="B14" s="35" t="s">
        <v>129</v>
      </c>
      <c r="C14" s="67"/>
    </row>
    <row r="15" spans="1:3" s="3" customFormat="1" ht="22.5" customHeight="1">
      <c r="A15" s="85"/>
      <c r="B15" s="35" t="s">
        <v>136</v>
      </c>
      <c r="C15" s="67"/>
    </row>
    <row r="16" spans="1:3" s="3" customFormat="1" ht="22.5" customHeight="1">
      <c r="A16" s="85"/>
      <c r="B16" s="35" t="s">
        <v>137</v>
      </c>
      <c r="C16" s="67"/>
    </row>
    <row r="17" spans="1:3" s="3" customFormat="1" ht="22.5" customHeight="1">
      <c r="A17" s="80"/>
      <c r="B17" s="35" t="s">
        <v>138</v>
      </c>
      <c r="C17" s="67"/>
    </row>
    <row r="18" spans="1:3" s="3" customFormat="1" ht="22.5" customHeight="1">
      <c r="A18" s="64" t="s">
        <v>114</v>
      </c>
      <c r="B18" s="65"/>
      <c r="C18" s="2">
        <v>0</v>
      </c>
    </row>
    <row r="19" spans="1:3" s="3" customFormat="1" ht="37.5" customHeight="1">
      <c r="A19" s="84" t="s">
        <v>115</v>
      </c>
      <c r="B19" s="35" t="s">
        <v>139</v>
      </c>
      <c r="C19" s="67"/>
    </row>
    <row r="20" spans="1:3" s="3" customFormat="1" ht="35.25" customHeight="1">
      <c r="A20" s="84"/>
      <c r="B20" s="35" t="s">
        <v>140</v>
      </c>
      <c r="C20" s="67"/>
    </row>
    <row r="21" spans="1:3" s="3" customFormat="1" ht="22.5" customHeight="1">
      <c r="A21" s="64" t="s">
        <v>118</v>
      </c>
      <c r="B21" s="65"/>
      <c r="C21" s="66" t="s">
        <v>117</v>
      </c>
    </row>
    <row r="22" spans="1:3" s="3" customFormat="1" ht="22.5" customHeight="1">
      <c r="A22" s="79" t="s">
        <v>111</v>
      </c>
      <c r="B22" s="35" t="s">
        <v>141</v>
      </c>
      <c r="C22" s="67"/>
    </row>
    <row r="23" spans="1:3" s="3" customFormat="1" ht="33" customHeight="1">
      <c r="A23" s="80"/>
      <c r="B23" s="35" t="s">
        <v>142</v>
      </c>
      <c r="C23" s="67"/>
    </row>
    <row r="24" spans="1:3" s="3" customFormat="1" ht="22.5" customHeight="1">
      <c r="A24" s="64" t="s">
        <v>116</v>
      </c>
      <c r="B24" s="65"/>
      <c r="C24" s="2">
        <v>0</v>
      </c>
    </row>
    <row r="26" ht="12.75">
      <c r="A26" s="9" t="s">
        <v>26</v>
      </c>
    </row>
    <row r="27" spans="1:3" ht="15">
      <c r="A27" s="37"/>
      <c r="B27" s="37"/>
      <c r="C27" s="37"/>
    </row>
    <row r="30" ht="22.5" customHeight="1">
      <c r="A30" s="36"/>
    </row>
  </sheetData>
  <mergeCells count="6">
    <mergeCell ref="A22:A23"/>
    <mergeCell ref="B6:B8"/>
    <mergeCell ref="A19:A20"/>
    <mergeCell ref="A13:A17"/>
    <mergeCell ref="A10:A11"/>
    <mergeCell ref="A6:A8"/>
  </mergeCells>
  <printOptions horizontalCentered="1"/>
  <pageMargins left="0.25" right="0.25" top="0.25" bottom="0.25" header="0.5" footer="0.5"/>
  <pageSetup horizontalDpi="600" verticalDpi="600" orientation="landscape" paperSize="5" scale="70" r:id="rId1"/>
  <headerFooter alignWithMargins="0">
    <oddFooter>&amp;L&amp;"Times New Roman,Regular"&amp;8Rev 4.11.2011&amp;R&amp;"Times New Roman,Regular"&amp;8Page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90C2F-33E1-4DB1-94FF-D826F2B90DDA}">
  <dimension ref="A1:C12"/>
  <sheetViews>
    <sheetView tabSelected="1" zoomScale="90" zoomScaleNormal="90" workbookViewId="0" topLeftCell="A1">
      <selection activeCell="C20" sqref="C20"/>
    </sheetView>
  </sheetViews>
  <sheetFormatPr defaultColWidth="9.140625" defaultRowHeight="12.75"/>
  <cols>
    <col min="1" max="1" width="30.140625" style="1" customWidth="1"/>
    <col min="2" max="2" width="25.8515625" style="1" customWidth="1"/>
    <col min="3" max="3" width="18.28125" style="1" customWidth="1"/>
    <col min="4" max="5" width="15.00390625" style="1" customWidth="1"/>
    <col min="6" max="6" width="14.00390625" style="1" customWidth="1"/>
    <col min="7" max="7" width="21.57421875" style="1" customWidth="1"/>
    <col min="8" max="16384" width="9.140625" style="1" customWidth="1"/>
  </cols>
  <sheetData>
    <row r="1" spans="1:2" ht="12.75">
      <c r="A1" s="10" t="s">
        <v>5</v>
      </c>
      <c r="B1" s="31">
        <f>'Vendor Information'!A3</f>
        <v>0</v>
      </c>
    </row>
    <row r="2" spans="1:2" ht="12.75">
      <c r="A2" s="10" t="s">
        <v>6</v>
      </c>
      <c r="B2" s="11">
        <f>'Vendor Information'!B9</f>
        <v>0</v>
      </c>
    </row>
    <row r="3" spans="1:2" ht="12.75">
      <c r="A3" s="30" t="s">
        <v>7</v>
      </c>
      <c r="B3" s="11">
        <f>'Vendor Information'!C9</f>
        <v>0</v>
      </c>
    </row>
    <row r="7" spans="1:3" ht="12.75">
      <c r="A7" s="39" t="s">
        <v>8</v>
      </c>
      <c r="B7" s="40" t="s">
        <v>9</v>
      </c>
      <c r="C7" s="40" t="s">
        <v>10</v>
      </c>
    </row>
    <row r="8" spans="1:3" ht="47.15" customHeight="1">
      <c r="A8" s="68" t="s">
        <v>132</v>
      </c>
      <c r="B8" s="46" t="s">
        <v>14</v>
      </c>
      <c r="C8" s="46" t="s">
        <v>14</v>
      </c>
    </row>
    <row r="9" spans="1:3" ht="27.75" customHeight="1">
      <c r="A9" s="68" t="s">
        <v>133</v>
      </c>
      <c r="B9" s="46"/>
      <c r="C9" s="46"/>
    </row>
    <row r="10" spans="1:3" ht="27.75" customHeight="1">
      <c r="A10" s="68" t="s">
        <v>134</v>
      </c>
      <c r="B10" s="46"/>
      <c r="C10" s="46"/>
    </row>
    <row r="11" spans="1:3" ht="27.75" customHeight="1">
      <c r="A11" s="69" t="s">
        <v>143</v>
      </c>
      <c r="B11" s="66">
        <f>SUM(B8:B10)</f>
        <v>0</v>
      </c>
      <c r="C11" s="66">
        <f>SUM(C8:C10)</f>
        <v>0</v>
      </c>
    </row>
    <row r="12" ht="12.75">
      <c r="A12" s="12" t="s">
        <v>135</v>
      </c>
    </row>
  </sheetData>
  <printOptions horizontalCentered="1"/>
  <pageMargins left="0.25" right="0.25" top="0.25" bottom="0.25" header="0.5" footer="0.5"/>
  <pageSetup horizontalDpi="600" verticalDpi="600" orientation="landscape" paperSize="5" scale="70" r:id="rId1"/>
  <headerFooter alignWithMargins="0">
    <oddFooter>&amp;L&amp;"Times New Roman,Regular"&amp;8Rev 4.11.2011&amp;R&amp;"Times New Roman,Regular"&amp;8Page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35BDD-5623-4B46-A187-64C39FB8EFB2}">
  <dimension ref="A1:C11"/>
  <sheetViews>
    <sheetView workbookViewId="0" topLeftCell="A1">
      <selection activeCell="C17" sqref="C17"/>
    </sheetView>
  </sheetViews>
  <sheetFormatPr defaultColWidth="9.140625" defaultRowHeight="12.75"/>
  <cols>
    <col min="1" max="1" width="30.7109375" style="0" customWidth="1"/>
    <col min="2" max="2" width="20.140625" style="0" customWidth="1"/>
    <col min="3" max="3" width="17.28125" style="0" customWidth="1"/>
    <col min="4" max="4" width="14.57421875" style="0" customWidth="1"/>
  </cols>
  <sheetData>
    <row r="1" spans="1:2" s="1" customFormat="1" ht="13">
      <c r="A1" s="10" t="s">
        <v>5</v>
      </c>
      <c r="B1" s="31">
        <f>'Vendor Information'!A3</f>
        <v>0</v>
      </c>
    </row>
    <row r="2" spans="1:2" s="1" customFormat="1" ht="13">
      <c r="A2" s="10" t="s">
        <v>6</v>
      </c>
      <c r="B2" s="11">
        <f>'Vendor Information'!B9</f>
        <v>0</v>
      </c>
    </row>
    <row r="3" spans="1:2" s="1" customFormat="1" ht="13">
      <c r="A3" s="30" t="s">
        <v>7</v>
      </c>
      <c r="B3" s="11">
        <f>'Vendor Information'!C9</f>
        <v>0</v>
      </c>
    </row>
    <row r="4" s="1" customFormat="1" ht="13"/>
    <row r="5" s="1" customFormat="1" ht="13"/>
    <row r="6" spans="2:3" s="1" customFormat="1" ht="13">
      <c r="B6" s="86" t="s">
        <v>23</v>
      </c>
      <c r="C6" s="86"/>
    </row>
    <row r="7" spans="1:3" s="1" customFormat="1" ht="13">
      <c r="A7" s="39" t="s">
        <v>8</v>
      </c>
      <c r="B7" s="40" t="s">
        <v>9</v>
      </c>
      <c r="C7" s="41" t="s">
        <v>10</v>
      </c>
    </row>
    <row r="8" spans="1:3" s="1" customFormat="1" ht="27.75" customHeight="1">
      <c r="A8" s="43" t="s">
        <v>27</v>
      </c>
      <c r="B8" s="42">
        <v>0</v>
      </c>
      <c r="C8" s="42">
        <v>0</v>
      </c>
    </row>
    <row r="9" s="1" customFormat="1" ht="13"/>
    <row r="10" s="1" customFormat="1" ht="13"/>
    <row r="11" s="1" customFormat="1" ht="13">
      <c r="A11" s="45"/>
    </row>
    <row r="12" s="1" customFormat="1" ht="13"/>
    <row r="13" s="1" customFormat="1" ht="13"/>
    <row r="14" s="1" customFormat="1" ht="13"/>
  </sheetData>
  <mergeCells count="1">
    <mergeCell ref="B6:C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
  <sheetViews>
    <sheetView zoomScale="90" zoomScaleNormal="90" workbookViewId="0" topLeftCell="A4">
      <selection activeCell="C17" sqref="C17"/>
    </sheetView>
  </sheetViews>
  <sheetFormatPr defaultColWidth="9.140625" defaultRowHeight="12.75"/>
  <cols>
    <col min="1" max="1" width="30.140625" style="1" customWidth="1"/>
    <col min="2" max="2" width="25.8515625" style="1" customWidth="1"/>
    <col min="3" max="3" width="22.57421875" style="1" customWidth="1"/>
    <col min="4" max="4" width="18.00390625" style="1" customWidth="1"/>
    <col min="5" max="5" width="18.28125" style="1" customWidth="1"/>
    <col min="6" max="7" width="15.00390625" style="1" customWidth="1"/>
    <col min="8" max="8" width="14.00390625" style="1" customWidth="1"/>
    <col min="9" max="9" width="21.57421875" style="1" customWidth="1"/>
    <col min="10" max="16384" width="9.140625" style="1" customWidth="1"/>
  </cols>
  <sheetData>
    <row r="1" spans="1:2" ht="12.75">
      <c r="A1" s="10" t="s">
        <v>5</v>
      </c>
      <c r="B1" s="31">
        <f>'Vendor Information'!A3</f>
        <v>0</v>
      </c>
    </row>
    <row r="2" spans="1:2" ht="12.75">
      <c r="A2" s="10" t="s">
        <v>6</v>
      </c>
      <c r="B2" s="11">
        <f>'Vendor Information'!B9</f>
        <v>0</v>
      </c>
    </row>
    <row r="3" spans="1:2" ht="12.75">
      <c r="A3" s="30" t="s">
        <v>7</v>
      </c>
      <c r="B3" s="11">
        <f>'Vendor Information'!C9</f>
        <v>0</v>
      </c>
    </row>
    <row r="6" spans="3:4" ht="12.75">
      <c r="C6" s="86" t="s">
        <v>23</v>
      </c>
      <c r="D6" s="86"/>
    </row>
    <row r="7" spans="1:4" ht="12.75">
      <c r="A7" s="39" t="s">
        <v>8</v>
      </c>
      <c r="B7" s="39" t="s">
        <v>24</v>
      </c>
      <c r="C7" s="40" t="s">
        <v>9</v>
      </c>
      <c r="D7" s="41" t="s">
        <v>10</v>
      </c>
    </row>
    <row r="8" spans="1:4" ht="27.75" customHeight="1">
      <c r="A8" s="43" t="s">
        <v>25</v>
      </c>
      <c r="B8" s="42"/>
      <c r="C8" s="46">
        <f>B8*12</f>
        <v>0</v>
      </c>
      <c r="D8" s="46">
        <f>B8*12</f>
        <v>0</v>
      </c>
    </row>
    <row r="11" ht="12.75">
      <c r="A11" s="12" t="s">
        <v>28</v>
      </c>
    </row>
  </sheetData>
  <mergeCells count="1">
    <mergeCell ref="C6:D6"/>
  </mergeCells>
  <printOptions horizontalCentered="1"/>
  <pageMargins left="0.25" right="0.25" top="0.25" bottom="0.25" header="0.5" footer="0.5"/>
  <pageSetup horizontalDpi="600" verticalDpi="600" orientation="landscape" paperSize="5" scale="70" r:id="rId1"/>
  <headerFooter alignWithMargins="0">
    <oddFooter>&amp;L&amp;"Times New Roman,Regular"&amp;8Rev 4.11.2011&amp;R&amp;"Times New Roman,Regular"&amp;8Page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D7A0A-17AB-4498-B58B-BC3F45839431}">
  <dimension ref="A1:E77"/>
  <sheetViews>
    <sheetView workbookViewId="0" topLeftCell="A53">
      <selection activeCell="D1" sqref="D1:F1048576"/>
    </sheetView>
  </sheetViews>
  <sheetFormatPr defaultColWidth="9.140625" defaultRowHeight="12.75"/>
  <cols>
    <col min="1" max="1" width="30.140625" style="1" customWidth="1"/>
    <col min="2" max="2" width="25.8515625" style="1" customWidth="1"/>
    <col min="3" max="3" width="24.140625" style="1" customWidth="1"/>
    <col min="4" max="4" width="25.8515625" style="1" customWidth="1"/>
    <col min="5" max="5" width="18.28125" style="1" customWidth="1"/>
  </cols>
  <sheetData>
    <row r="1" spans="1:2" ht="12.75">
      <c r="A1" s="10" t="s">
        <v>5</v>
      </c>
      <c r="B1" s="31">
        <f>'Vendor Information'!A3</f>
        <v>0</v>
      </c>
    </row>
    <row r="2" spans="1:2" ht="12.75">
      <c r="A2" s="10" t="s">
        <v>6</v>
      </c>
      <c r="B2" s="11">
        <f>'Vendor Information'!B9</f>
        <v>0</v>
      </c>
    </row>
    <row r="3" spans="1:2" ht="12.75">
      <c r="A3" s="30" t="s">
        <v>7</v>
      </c>
      <c r="B3" s="11">
        <f>'Vendor Information'!C9</f>
        <v>0</v>
      </c>
    </row>
    <row r="5" ht="12.75">
      <c r="E5"/>
    </row>
    <row r="6" spans="2:5" ht="12.75">
      <c r="B6" s="86" t="s">
        <v>23</v>
      </c>
      <c r="C6" s="86"/>
      <c r="E6"/>
    </row>
    <row r="7" spans="1:5" ht="12.75">
      <c r="A7" s="39" t="s">
        <v>8</v>
      </c>
      <c r="B7" s="40" t="s">
        <v>9</v>
      </c>
      <c r="C7" s="41" t="s">
        <v>10</v>
      </c>
      <c r="E7"/>
    </row>
    <row r="8" spans="1:5" ht="12.75">
      <c r="A8" s="47" t="s">
        <v>29</v>
      </c>
      <c r="B8" s="42">
        <v>0</v>
      </c>
      <c r="C8" s="42">
        <v>0</v>
      </c>
      <c r="E8"/>
    </row>
    <row r="9" spans="1:5" ht="12.75">
      <c r="A9" s="47" t="s">
        <v>30</v>
      </c>
      <c r="B9" s="42">
        <v>0</v>
      </c>
      <c r="C9" s="42">
        <v>0</v>
      </c>
      <c r="E9"/>
    </row>
    <row r="10" spans="1:5" ht="12.75">
      <c r="A10" s="47" t="s">
        <v>31</v>
      </c>
      <c r="B10" s="42">
        <v>0</v>
      </c>
      <c r="C10" s="42">
        <v>0</v>
      </c>
      <c r="E10"/>
    </row>
    <row r="11" spans="1:5" ht="12.75">
      <c r="A11" s="47" t="s">
        <v>32</v>
      </c>
      <c r="B11" s="42">
        <v>0</v>
      </c>
      <c r="C11" s="42">
        <v>0</v>
      </c>
      <c r="E11"/>
    </row>
    <row r="12" spans="1:3" ht="12.75">
      <c r="A12" s="47" t="s">
        <v>33</v>
      </c>
      <c r="B12" s="42">
        <v>0</v>
      </c>
      <c r="C12" s="42">
        <v>0</v>
      </c>
    </row>
    <row r="13" spans="1:3" ht="12.75">
      <c r="A13" s="47" t="s">
        <v>34</v>
      </c>
      <c r="B13" s="42">
        <v>0</v>
      </c>
      <c r="C13" s="42">
        <v>0</v>
      </c>
    </row>
    <row r="14" spans="1:3" ht="12.75">
      <c r="A14" s="47" t="s">
        <v>35</v>
      </c>
      <c r="B14" s="42">
        <v>0</v>
      </c>
      <c r="C14" s="42">
        <v>0</v>
      </c>
    </row>
    <row r="15" spans="1:3" ht="12.75">
      <c r="A15" s="47" t="s">
        <v>36</v>
      </c>
      <c r="B15" s="42">
        <v>0</v>
      </c>
      <c r="C15" s="42">
        <v>0</v>
      </c>
    </row>
    <row r="16" spans="1:3" ht="12.75">
      <c r="A16" s="47" t="s">
        <v>37</v>
      </c>
      <c r="B16" s="42">
        <v>0</v>
      </c>
      <c r="C16" s="42">
        <v>0</v>
      </c>
    </row>
    <row r="17" spans="1:3" ht="12.75">
      <c r="A17" s="47" t="s">
        <v>38</v>
      </c>
      <c r="B17" s="42">
        <v>0</v>
      </c>
      <c r="C17" s="42">
        <v>0</v>
      </c>
    </row>
    <row r="18" spans="1:3" ht="12.75">
      <c r="A18" s="47" t="s">
        <v>39</v>
      </c>
      <c r="B18" s="42">
        <v>0</v>
      </c>
      <c r="C18" s="42">
        <v>0</v>
      </c>
    </row>
    <row r="19" spans="1:3" ht="12.75">
      <c r="A19" s="47" t="s">
        <v>40</v>
      </c>
      <c r="B19" s="42">
        <v>0</v>
      </c>
      <c r="C19" s="42">
        <v>0</v>
      </c>
    </row>
    <row r="20" spans="1:3" ht="12.75">
      <c r="A20" s="47" t="s">
        <v>41</v>
      </c>
      <c r="B20" s="42">
        <v>0</v>
      </c>
      <c r="C20" s="42">
        <v>0</v>
      </c>
    </row>
    <row r="21" spans="1:3" ht="12.75">
      <c r="A21" s="47" t="s">
        <v>42</v>
      </c>
      <c r="B21" s="42">
        <v>0</v>
      </c>
      <c r="C21" s="42">
        <v>0</v>
      </c>
    </row>
    <row r="22" spans="1:3" ht="12.75">
      <c r="A22" s="47" t="s">
        <v>43</v>
      </c>
      <c r="B22" s="42">
        <v>0</v>
      </c>
      <c r="C22" s="42">
        <v>0</v>
      </c>
    </row>
    <row r="23" spans="1:3" ht="12.75">
      <c r="A23" s="47" t="s">
        <v>44</v>
      </c>
      <c r="B23" s="42">
        <v>0</v>
      </c>
      <c r="C23" s="42">
        <v>0</v>
      </c>
    </row>
    <row r="24" spans="1:3" ht="12.75">
      <c r="A24" s="47" t="s">
        <v>45</v>
      </c>
      <c r="B24" s="42">
        <v>0</v>
      </c>
      <c r="C24" s="42">
        <v>0</v>
      </c>
    </row>
    <row r="25" spans="1:3" ht="12.75">
      <c r="A25" s="47" t="s">
        <v>46</v>
      </c>
      <c r="B25" s="42">
        <v>0</v>
      </c>
      <c r="C25" s="42">
        <v>0</v>
      </c>
    </row>
    <row r="26" spans="1:3" ht="12.75">
      <c r="A26" s="47" t="s">
        <v>47</v>
      </c>
      <c r="B26" s="42">
        <v>0</v>
      </c>
      <c r="C26" s="42">
        <v>0</v>
      </c>
    </row>
    <row r="27" spans="1:3" ht="12.75">
      <c r="A27" s="47" t="s">
        <v>48</v>
      </c>
      <c r="B27" s="42">
        <v>0</v>
      </c>
      <c r="C27" s="42">
        <v>0</v>
      </c>
    </row>
    <row r="28" spans="1:3" ht="12.75">
      <c r="A28" s="47" t="s">
        <v>49</v>
      </c>
      <c r="B28" s="42">
        <v>0</v>
      </c>
      <c r="C28" s="42">
        <v>0</v>
      </c>
    </row>
    <row r="29" spans="1:3" ht="12.75">
      <c r="A29" s="47" t="s">
        <v>50</v>
      </c>
      <c r="B29" s="42">
        <v>0</v>
      </c>
      <c r="C29" s="42">
        <v>0</v>
      </c>
    </row>
    <row r="30" spans="1:3" ht="12.75">
      <c r="A30" s="47" t="s">
        <v>51</v>
      </c>
      <c r="B30" s="42">
        <v>0</v>
      </c>
      <c r="C30" s="42">
        <v>0</v>
      </c>
    </row>
    <row r="31" spans="1:3" ht="12.75">
      <c r="A31" s="47" t="s">
        <v>52</v>
      </c>
      <c r="B31" s="42">
        <v>0</v>
      </c>
      <c r="C31" s="42">
        <v>0</v>
      </c>
    </row>
    <row r="32" spans="1:3" ht="12.75">
      <c r="A32" s="47" t="s">
        <v>53</v>
      </c>
      <c r="B32" s="42">
        <v>0</v>
      </c>
      <c r="C32" s="42">
        <v>0</v>
      </c>
    </row>
    <row r="33" spans="1:3" ht="12.75">
      <c r="A33" s="47" t="s">
        <v>54</v>
      </c>
      <c r="B33" s="42">
        <v>0</v>
      </c>
      <c r="C33" s="42">
        <v>0</v>
      </c>
    </row>
    <row r="34" spans="1:3" ht="12.75">
      <c r="A34" s="47" t="s">
        <v>55</v>
      </c>
      <c r="B34" s="42">
        <v>0</v>
      </c>
      <c r="C34" s="42">
        <v>0</v>
      </c>
    </row>
    <row r="35" spans="1:3" ht="12.75">
      <c r="A35" s="47" t="s">
        <v>56</v>
      </c>
      <c r="B35" s="42">
        <v>0</v>
      </c>
      <c r="C35" s="42">
        <v>0</v>
      </c>
    </row>
    <row r="36" spans="1:3" ht="12.75">
      <c r="A36" s="47" t="s">
        <v>57</v>
      </c>
      <c r="B36" s="42">
        <v>0</v>
      </c>
      <c r="C36" s="42">
        <v>0</v>
      </c>
    </row>
    <row r="37" spans="1:3" ht="12.75">
      <c r="A37" s="47" t="s">
        <v>58</v>
      </c>
      <c r="B37" s="42">
        <v>0</v>
      </c>
      <c r="C37" s="42">
        <v>0</v>
      </c>
    </row>
    <row r="38" spans="1:3" ht="12.75">
      <c r="A38" s="47" t="s">
        <v>59</v>
      </c>
      <c r="B38" s="42">
        <v>0</v>
      </c>
      <c r="C38" s="42">
        <v>0</v>
      </c>
    </row>
    <row r="39" spans="1:3" ht="12.75">
      <c r="A39" s="47" t="s">
        <v>60</v>
      </c>
      <c r="B39" s="42">
        <v>0</v>
      </c>
      <c r="C39" s="42">
        <v>0</v>
      </c>
    </row>
    <row r="40" spans="1:3" ht="12.75">
      <c r="A40" s="47" t="s">
        <v>61</v>
      </c>
      <c r="B40" s="42">
        <v>0</v>
      </c>
      <c r="C40" s="42">
        <v>0</v>
      </c>
    </row>
    <row r="41" spans="1:3" ht="12.75">
      <c r="A41" s="47" t="s">
        <v>62</v>
      </c>
      <c r="B41" s="42">
        <v>0</v>
      </c>
      <c r="C41" s="42">
        <v>0</v>
      </c>
    </row>
    <row r="42" spans="1:3" ht="12.75">
      <c r="A42" s="47" t="s">
        <v>63</v>
      </c>
      <c r="B42" s="42">
        <v>0</v>
      </c>
      <c r="C42" s="42">
        <v>0</v>
      </c>
    </row>
    <row r="43" spans="1:3" ht="12.75">
      <c r="A43" s="47" t="s">
        <v>64</v>
      </c>
      <c r="B43" s="42">
        <v>0</v>
      </c>
      <c r="C43" s="42">
        <v>0</v>
      </c>
    </row>
    <row r="44" spans="1:3" ht="12.75">
      <c r="A44" s="47" t="s">
        <v>65</v>
      </c>
      <c r="B44" s="42">
        <v>0</v>
      </c>
      <c r="C44" s="42">
        <v>0</v>
      </c>
    </row>
    <row r="45" spans="1:3" ht="12.75">
      <c r="A45" s="47" t="s">
        <v>66</v>
      </c>
      <c r="B45" s="42">
        <v>0</v>
      </c>
      <c r="C45" s="42">
        <v>0</v>
      </c>
    </row>
    <row r="46" spans="1:3" ht="12.75">
      <c r="A46" s="47" t="s">
        <v>67</v>
      </c>
      <c r="B46" s="42">
        <v>0</v>
      </c>
      <c r="C46" s="42">
        <v>0</v>
      </c>
    </row>
    <row r="47" spans="1:3" ht="12.75">
      <c r="A47" s="47" t="s">
        <v>68</v>
      </c>
      <c r="B47" s="42">
        <v>0</v>
      </c>
      <c r="C47" s="42">
        <v>0</v>
      </c>
    </row>
    <row r="48" spans="1:3" ht="12.75">
      <c r="A48" s="47" t="s">
        <v>69</v>
      </c>
      <c r="B48" s="42">
        <v>0</v>
      </c>
      <c r="C48" s="42">
        <v>0</v>
      </c>
    </row>
    <row r="49" spans="1:3" ht="12.75">
      <c r="A49" s="47" t="s">
        <v>70</v>
      </c>
      <c r="B49" s="42">
        <v>0</v>
      </c>
      <c r="C49" s="42">
        <v>0</v>
      </c>
    </row>
    <row r="50" spans="1:3" ht="12.75">
      <c r="A50" s="47" t="s">
        <v>71</v>
      </c>
      <c r="B50" s="42">
        <v>0</v>
      </c>
      <c r="C50" s="42">
        <v>0</v>
      </c>
    </row>
    <row r="51" spans="1:3" ht="12.75">
      <c r="A51" s="47" t="s">
        <v>72</v>
      </c>
      <c r="B51" s="42">
        <v>0</v>
      </c>
      <c r="C51" s="42">
        <v>0</v>
      </c>
    </row>
    <row r="52" spans="1:3" ht="12.75">
      <c r="A52" s="47" t="s">
        <v>73</v>
      </c>
      <c r="B52" s="42">
        <v>0</v>
      </c>
      <c r="C52" s="42">
        <v>0</v>
      </c>
    </row>
    <row r="53" spans="1:3" ht="12.75">
      <c r="A53" s="47" t="s">
        <v>74</v>
      </c>
      <c r="B53" s="42">
        <v>0</v>
      </c>
      <c r="C53" s="42">
        <v>0</v>
      </c>
    </row>
    <row r="54" spans="1:3" ht="12.75">
      <c r="A54" s="47" t="s">
        <v>75</v>
      </c>
      <c r="B54" s="42">
        <v>0</v>
      </c>
      <c r="C54" s="42">
        <v>0</v>
      </c>
    </row>
    <row r="55" spans="1:3" ht="12.75">
      <c r="A55" s="47" t="s">
        <v>76</v>
      </c>
      <c r="B55" s="42">
        <v>0</v>
      </c>
      <c r="C55" s="42">
        <v>0</v>
      </c>
    </row>
    <row r="56" spans="1:3" ht="12.75">
      <c r="A56" s="47" t="s">
        <v>77</v>
      </c>
      <c r="B56" s="42">
        <v>0</v>
      </c>
      <c r="C56" s="42">
        <v>0</v>
      </c>
    </row>
    <row r="57" spans="1:3" ht="12.75">
      <c r="A57" s="47" t="s">
        <v>78</v>
      </c>
      <c r="B57" s="42">
        <v>0</v>
      </c>
      <c r="C57" s="42">
        <v>0</v>
      </c>
    </row>
    <row r="58" spans="1:3" ht="12.75">
      <c r="A58" s="47" t="s">
        <v>79</v>
      </c>
      <c r="B58" s="42">
        <v>0</v>
      </c>
      <c r="C58" s="42">
        <v>0</v>
      </c>
    </row>
    <row r="59" spans="1:3" ht="12.75">
      <c r="A59" s="47" t="s">
        <v>80</v>
      </c>
      <c r="B59" s="42">
        <v>0</v>
      </c>
      <c r="C59" s="42">
        <v>0</v>
      </c>
    </row>
    <row r="60" spans="1:3" ht="12.75">
      <c r="A60" s="47" t="s">
        <v>81</v>
      </c>
      <c r="B60" s="42">
        <v>0</v>
      </c>
      <c r="C60" s="42">
        <v>0</v>
      </c>
    </row>
    <row r="61" spans="1:3" ht="12.75">
      <c r="A61" s="47" t="s">
        <v>82</v>
      </c>
      <c r="B61" s="42">
        <v>0</v>
      </c>
      <c r="C61" s="42">
        <v>0</v>
      </c>
    </row>
    <row r="62" spans="1:3" ht="12.75">
      <c r="A62" s="47" t="s">
        <v>83</v>
      </c>
      <c r="B62" s="42">
        <v>0</v>
      </c>
      <c r="C62" s="42">
        <v>0</v>
      </c>
    </row>
    <row r="63" spans="1:3" ht="12.75">
      <c r="A63" s="47" t="s">
        <v>84</v>
      </c>
      <c r="B63" s="42">
        <v>0</v>
      </c>
      <c r="C63" s="42">
        <v>0</v>
      </c>
    </row>
    <row r="64" spans="1:3" ht="12.75">
      <c r="A64" s="47" t="s">
        <v>85</v>
      </c>
      <c r="B64" s="42">
        <v>0</v>
      </c>
      <c r="C64" s="42">
        <v>0</v>
      </c>
    </row>
    <row r="65" spans="1:3" ht="12.75">
      <c r="A65" s="47" t="s">
        <v>86</v>
      </c>
      <c r="B65" s="42">
        <v>0</v>
      </c>
      <c r="C65" s="42">
        <v>0</v>
      </c>
    </row>
    <row r="66" spans="1:3" ht="12.75">
      <c r="A66" s="47" t="s">
        <v>87</v>
      </c>
      <c r="B66" s="42">
        <v>0</v>
      </c>
      <c r="C66" s="42">
        <v>0</v>
      </c>
    </row>
    <row r="67" spans="1:3" ht="12.75">
      <c r="A67" s="47" t="s">
        <v>88</v>
      </c>
      <c r="B67" s="42">
        <v>0</v>
      </c>
      <c r="C67" s="42">
        <v>0</v>
      </c>
    </row>
    <row r="68" spans="1:3" ht="12.75">
      <c r="A68" s="47" t="s">
        <v>89</v>
      </c>
      <c r="B68" s="42">
        <v>0</v>
      </c>
      <c r="C68" s="42">
        <v>0</v>
      </c>
    </row>
    <row r="69" spans="1:3" ht="12.75">
      <c r="A69" s="47" t="s">
        <v>90</v>
      </c>
      <c r="B69" s="42">
        <v>0</v>
      </c>
      <c r="C69" s="42">
        <v>0</v>
      </c>
    </row>
    <row r="70" spans="1:3" ht="12.75">
      <c r="A70" s="47" t="s">
        <v>91</v>
      </c>
      <c r="B70" s="42">
        <v>0</v>
      </c>
      <c r="C70" s="42">
        <v>0</v>
      </c>
    </row>
    <row r="71" spans="1:3" ht="12.75">
      <c r="A71" s="47" t="s">
        <v>92</v>
      </c>
      <c r="B71" s="42">
        <v>0</v>
      </c>
      <c r="C71" s="42">
        <v>0</v>
      </c>
    </row>
    <row r="72" spans="1:3" ht="12.75">
      <c r="A72" s="47" t="s">
        <v>93</v>
      </c>
      <c r="B72" s="42">
        <v>0</v>
      </c>
      <c r="C72" s="42">
        <v>0</v>
      </c>
    </row>
    <row r="73" spans="1:3" ht="12.75">
      <c r="A73" s="47" t="s">
        <v>94</v>
      </c>
      <c r="B73" s="42">
        <v>0</v>
      </c>
      <c r="C73" s="42">
        <v>0</v>
      </c>
    </row>
    <row r="74" spans="1:3" ht="12.75">
      <c r="A74" s="47" t="s">
        <v>95</v>
      </c>
      <c r="B74" s="42">
        <v>0</v>
      </c>
      <c r="C74" s="42">
        <v>0</v>
      </c>
    </row>
    <row r="75" spans="1:3" ht="15.5">
      <c r="A75" s="48" t="s">
        <v>96</v>
      </c>
      <c r="B75" s="49">
        <f>SUM(B8:B74)</f>
        <v>0</v>
      </c>
      <c r="C75" s="49">
        <f aca="true" t="shared" si="0" ref="C75">SUM(C8:C74)</f>
        <v>0</v>
      </c>
    </row>
    <row r="77" ht="12.75">
      <c r="A77" s="1" t="s">
        <v>131</v>
      </c>
    </row>
  </sheetData>
  <mergeCells count="1">
    <mergeCell ref="B6:C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E3A7-9AA0-43A0-A774-99FDD6DC8153}">
  <dimension ref="A1:H13"/>
  <sheetViews>
    <sheetView workbookViewId="0" topLeftCell="A4">
      <selection activeCell="C19" sqref="C19"/>
    </sheetView>
  </sheetViews>
  <sheetFormatPr defaultColWidth="9.140625" defaultRowHeight="12.75"/>
  <cols>
    <col min="1" max="1" width="34.421875" style="0" customWidth="1"/>
    <col min="2" max="2" width="20.140625" style="0" customWidth="1"/>
    <col min="3" max="3" width="21.28125" style="0" customWidth="1"/>
    <col min="4" max="4" width="16.8515625" style="0" customWidth="1"/>
    <col min="5" max="5" width="13.7109375" style="0" customWidth="1"/>
  </cols>
  <sheetData>
    <row r="1" spans="1:3" s="1" customFormat="1" ht="13">
      <c r="A1" s="10" t="s">
        <v>5</v>
      </c>
      <c r="B1" s="31">
        <f>'Vendor Information'!A3</f>
        <v>0</v>
      </c>
      <c r="C1" s="60"/>
    </row>
    <row r="2" spans="1:3" s="1" customFormat="1" ht="13">
      <c r="A2" s="10" t="s">
        <v>6</v>
      </c>
      <c r="B2" s="11">
        <f>'Vendor Information'!B9</f>
        <v>0</v>
      </c>
      <c r="C2" s="61"/>
    </row>
    <row r="3" spans="1:3" s="1" customFormat="1" ht="13">
      <c r="A3" s="30" t="s">
        <v>7</v>
      </c>
      <c r="B3" s="11">
        <f>'Vendor Information'!C9</f>
        <v>0</v>
      </c>
      <c r="C3" s="61"/>
    </row>
    <row r="4" s="1" customFormat="1" ht="13"/>
    <row r="5" s="1" customFormat="1" ht="13"/>
    <row r="6" spans="1:5" ht="14.5">
      <c r="A6" s="63" t="s">
        <v>106</v>
      </c>
      <c r="D6" s="53"/>
      <c r="E6" s="52"/>
    </row>
    <row r="7" spans="1:5" ht="14.5">
      <c r="A7" s="45"/>
      <c r="D7" s="53"/>
      <c r="E7" s="52"/>
    </row>
    <row r="8" spans="4:8" ht="14.5">
      <c r="D8" s="86" t="s">
        <v>23</v>
      </c>
      <c r="E8" s="86"/>
      <c r="F8" s="53"/>
      <c r="G8" s="52"/>
      <c r="H8" s="52"/>
    </row>
    <row r="9" spans="2:8" ht="14.5">
      <c r="B9" s="57" t="s">
        <v>103</v>
      </c>
      <c r="C9" s="57" t="s">
        <v>105</v>
      </c>
      <c r="D9" s="40" t="s">
        <v>9</v>
      </c>
      <c r="E9" s="41" t="s">
        <v>10</v>
      </c>
      <c r="F9" s="53"/>
      <c r="G9" s="52"/>
      <c r="H9" s="52"/>
    </row>
    <row r="10" spans="1:6" ht="29">
      <c r="A10" s="54" t="s">
        <v>104</v>
      </c>
      <c r="B10" s="55">
        <v>0</v>
      </c>
      <c r="C10" s="70" t="s">
        <v>150</v>
      </c>
      <c r="D10" s="62">
        <f>B10*2000</f>
        <v>0</v>
      </c>
      <c r="E10" s="62">
        <f>B10*1500</f>
        <v>0</v>
      </c>
      <c r="F10" s="52"/>
    </row>
    <row r="11" spans="1:6" ht="14.5">
      <c r="A11" s="56"/>
      <c r="B11" s="59"/>
      <c r="C11" s="59"/>
      <c r="D11" s="58"/>
      <c r="E11" s="58"/>
      <c r="F11" s="52"/>
    </row>
    <row r="12" spans="1:6" ht="20.25" customHeight="1">
      <c r="A12" s="52" t="s">
        <v>101</v>
      </c>
      <c r="B12" s="52"/>
      <c r="C12" s="52"/>
      <c r="D12" s="52"/>
      <c r="E12" s="52"/>
      <c r="F12" s="52"/>
    </row>
    <row r="13" spans="1:6" ht="21.75" customHeight="1">
      <c r="A13" s="52" t="s">
        <v>102</v>
      </c>
      <c r="B13" s="52"/>
      <c r="C13" s="52"/>
      <c r="D13" s="52"/>
      <c r="E13" s="52"/>
      <c r="F13" s="52"/>
    </row>
  </sheetData>
  <mergeCells count="1">
    <mergeCell ref="D8:E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0"/>
  <sheetViews>
    <sheetView workbookViewId="0" topLeftCell="A1">
      <pane ySplit="5" topLeftCell="A6" activePane="bottomLeft" state="frozen"/>
      <selection pane="topLeft" activeCell="A21" sqref="A21"/>
      <selection pane="bottomLeft" activeCell="C14" sqref="C14"/>
    </sheetView>
  </sheetViews>
  <sheetFormatPr defaultColWidth="9.140625" defaultRowHeight="12.75"/>
  <cols>
    <col min="1" max="1" width="55.8515625" style="1" customWidth="1"/>
    <col min="2" max="2" width="19.8515625" style="1" customWidth="1"/>
    <col min="3" max="3" width="19.8515625" style="7" customWidth="1"/>
    <col min="4" max="4" width="18.8515625" style="1" customWidth="1"/>
    <col min="5" max="16384" width="9.140625" style="1" customWidth="1"/>
  </cols>
  <sheetData>
    <row r="1" spans="1:3" ht="12.75">
      <c r="A1" s="10" t="s">
        <v>5</v>
      </c>
      <c r="B1" s="31">
        <f>'Vendor Information'!A3</f>
        <v>0</v>
      </c>
      <c r="C1" s="1"/>
    </row>
    <row r="2" spans="1:3" ht="12.75">
      <c r="A2" s="10" t="s">
        <v>6</v>
      </c>
      <c r="B2" s="11">
        <f>'Vendor Information'!B9</f>
        <v>0</v>
      </c>
      <c r="C2" s="1"/>
    </row>
    <row r="3" spans="1:3" ht="12.75">
      <c r="A3" s="30" t="s">
        <v>7</v>
      </c>
      <c r="B3" s="11">
        <f>'Vendor Information'!C9</f>
        <v>0</v>
      </c>
      <c r="C3" s="1"/>
    </row>
    <row r="4" spans="1:3" ht="33.5">
      <c r="A4" s="87" t="s">
        <v>4</v>
      </c>
      <c r="B4" s="87"/>
      <c r="C4" s="87"/>
    </row>
    <row r="5" spans="1:3" ht="12.75">
      <c r="A5" s="26" t="s">
        <v>3</v>
      </c>
      <c r="B5" s="27" t="s">
        <v>2</v>
      </c>
      <c r="C5" s="1"/>
    </row>
    <row r="6" spans="1:3" ht="12.75">
      <c r="A6" s="38" t="str">
        <f>Tasks!A9</f>
        <v>Total Planning Cost</v>
      </c>
      <c r="B6" s="44">
        <f>Tasks!C9</f>
        <v>0</v>
      </c>
      <c r="C6" s="1"/>
    </row>
    <row r="7" spans="1:3" ht="12.75">
      <c r="A7" s="38" t="str">
        <f>Tasks!A12</f>
        <v>Total Design and Develop/Configure Cost</v>
      </c>
      <c r="B7" s="44">
        <f>Tasks!C12</f>
        <v>0</v>
      </c>
      <c r="C7" s="1"/>
    </row>
    <row r="8" spans="1:3" ht="12.75">
      <c r="A8" s="38" t="str">
        <f>Tasks!A18</f>
        <v>Total Implemantion Cost</v>
      </c>
      <c r="B8" s="44">
        <f>Tasks!C18</f>
        <v>0</v>
      </c>
      <c r="C8" s="1"/>
    </row>
    <row r="9" spans="1:3" ht="12.75">
      <c r="A9" s="38" t="str">
        <f>Tasks!A21</f>
        <v>Total Post Implemantion Cost</v>
      </c>
      <c r="B9" s="44" t="str">
        <f>Tasks!C21</f>
        <v>N/A</v>
      </c>
      <c r="C9" s="1"/>
    </row>
    <row r="10" spans="1:3" ht="12.75">
      <c r="A10" s="38" t="str">
        <f>Tasks!A24</f>
        <v>Total Turnover Cost</v>
      </c>
      <c r="B10" s="44">
        <f>Tasks!C24</f>
        <v>0</v>
      </c>
      <c r="C10" s="1"/>
    </row>
    <row r="11" spans="1:2" ht="15.5">
      <c r="A11" s="8" t="s">
        <v>119</v>
      </c>
      <c r="B11" s="28">
        <f>SUM(B6:B10)</f>
        <v>0</v>
      </c>
    </row>
    <row r="13" spans="1:2" ht="15.5">
      <c r="A13" s="8" t="s">
        <v>119</v>
      </c>
      <c r="B13" s="28">
        <f>B11</f>
        <v>0</v>
      </c>
    </row>
    <row r="14" spans="1:2" ht="15.5">
      <c r="A14" s="8" t="s">
        <v>149</v>
      </c>
      <c r="B14" s="28">
        <f>'Additional Requirements'!B11+'Additional Requirements'!C11</f>
        <v>0</v>
      </c>
    </row>
    <row r="15" spans="1:2" ht="15.5">
      <c r="A15" s="8" t="s">
        <v>145</v>
      </c>
      <c r="B15" s="28">
        <f>'License or Subscription '!B8+'License or Subscription '!C8</f>
        <v>0</v>
      </c>
    </row>
    <row r="16" spans="1:2" ht="15.5">
      <c r="A16" s="8" t="s">
        <v>146</v>
      </c>
      <c r="B16" s="28">
        <f>'Maintenance and Operations'!C8+'Maintenance and Operations'!D8</f>
        <v>0</v>
      </c>
    </row>
    <row r="17" spans="1:2" ht="15.5">
      <c r="A17" s="8" t="s">
        <v>147</v>
      </c>
      <c r="B17" s="28">
        <f>'Community Network'!B75+'Community Network'!C75</f>
        <v>0</v>
      </c>
    </row>
    <row r="18" spans="1:2" ht="15.5">
      <c r="A18" s="8" t="s">
        <v>148</v>
      </c>
      <c r="B18" s="28">
        <f>'Blended Rate'!D10+'Blended Rate'!E10</f>
        <v>0</v>
      </c>
    </row>
    <row r="20" spans="1:2" ht="15.5">
      <c r="A20" s="13" t="s">
        <v>11</v>
      </c>
      <c r="B20" s="29">
        <f>SUM(B13:B18)</f>
        <v>0</v>
      </c>
    </row>
  </sheetData>
  <mergeCells count="1">
    <mergeCell ref="A4:C4"/>
  </mergeCells>
  <printOptions horizontalCentered="1"/>
  <pageMargins left="0.25" right="0.25" top="0.25" bottom="0.25" header="0.5" footer="0.5"/>
  <pageSetup horizontalDpi="600" verticalDpi="600" orientation="landscape" paperSize="5" scale="70" r:id="rId1"/>
  <headerFooter alignWithMargins="0">
    <oddFooter>&amp;L&amp;"Times New Roman,Regular"&amp;8Rev 4.11.2011&amp;R&amp;"Times New Roman,Regular"&amp;8Page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D87B80DE95464C85F8642BC6C84592" ma:contentTypeVersion="9" ma:contentTypeDescription="Create a new document." ma:contentTypeScope="" ma:versionID="ce63c9f3c6f3a93b31d7792b18ee1022">
  <xsd:schema xmlns:xsd="http://www.w3.org/2001/XMLSchema" xmlns:xs="http://www.w3.org/2001/XMLSchema" xmlns:p="http://schemas.microsoft.com/office/2006/metadata/properties" xmlns:ns3="b96eb6dc-d346-429f-8d62-099d7ac59f53" xmlns:ns4="22ebf0ed-eaf0-4c25-8b24-6f197e0245c2" targetNamespace="http://schemas.microsoft.com/office/2006/metadata/properties" ma:root="true" ma:fieldsID="26a878561de16d00a2b0cabe2f66276d" ns3:_="" ns4:_="">
    <xsd:import namespace="b96eb6dc-d346-429f-8d62-099d7ac59f53"/>
    <xsd:import namespace="22ebf0ed-eaf0-4c25-8b24-6f197e0245c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6eb6dc-d346-429f-8d62-099d7ac59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ebf0ed-eaf0-4c25-8b24-6f197e0245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D72CA2-29B3-4892-8E9C-71968F0722DC}">
  <ds:schemaRefs>
    <ds:schemaRef ds:uri="http://schemas.microsoft.com/office/2006/metadata/longProperties"/>
  </ds:schemaRefs>
</ds:datastoreItem>
</file>

<file path=customXml/itemProps2.xml><?xml version="1.0" encoding="utf-8"?>
<ds:datastoreItem xmlns:ds="http://schemas.openxmlformats.org/officeDocument/2006/customXml" ds:itemID="{D776EB2A-8750-4586-83AA-EBCBDA72A4A2}">
  <ds:schemaRefs>
    <ds:schemaRef ds:uri="http://purl.org/dc/elements/1.1/"/>
    <ds:schemaRef ds:uri="http://schemas.microsoft.com/office/infopath/2007/PartnerControls"/>
    <ds:schemaRef ds:uri="http://purl.org/dc/terms/"/>
    <ds:schemaRef ds:uri="http://schemas.openxmlformats.org/package/2006/metadata/core-properties"/>
    <ds:schemaRef ds:uri="22ebf0ed-eaf0-4c25-8b24-6f197e0245c2"/>
    <ds:schemaRef ds:uri="http://schemas.microsoft.com/office/2006/documentManagement/types"/>
    <ds:schemaRef ds:uri="b96eb6dc-d346-429f-8d62-099d7ac59f5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7B0DDAA-A3CF-491D-85D8-C00120CC3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6eb6dc-d346-429f-8d62-099d7ac59f53"/>
    <ds:schemaRef ds:uri="22ebf0ed-eaf0-4c25-8b24-6f197e0245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86A291-9BEB-4CBB-B619-1410B9C51E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Carreras, Nora</cp:lastModifiedBy>
  <cp:lastPrinted>2017-02-10T14:56:41Z</cp:lastPrinted>
  <dcterms:created xsi:type="dcterms:W3CDTF">2008-09-05T19:13:41Z</dcterms:created>
  <dcterms:modified xsi:type="dcterms:W3CDTF">2020-08-11T18:49:21Z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6c6ff0b9-cfbc-4a11-bd17-0469555f18a2,4;6c6ff0b9-cfbc-4a11-bd17-0469555f18a2,4;</vt:lpwstr>
  </property>
  <property fmtid="{D5CDD505-2E9C-101B-9397-08002B2CF9AE}" pid="3" name="Feedback">
    <vt:lpwstr>https://itcentral.pa.gov/sites/DOH_WIC_EBT_RFP/_layouts/IniWrkflIP.aspx?List={73E7B4E5-6B0B-459B-9C9F-509949C8C467}&amp;ID=30&amp;TemplateID={4a6ea864-b733-485b-bee6-eabd8d408190}&amp;Source=/sites/DOH_WIC_EBT_RFP/SitePages/Home.aspx, Discuss</vt:lpwstr>
  </property>
  <property fmtid="{D5CDD505-2E9C-101B-9397-08002B2CF9AE}" pid="4" name="_CopySource">
    <vt:lpwstr>https://itcentral.pa.gov/sites/DOH_WIC_EBT_RFP/Shared Documents/EBT RFP Cost Matrix.xls</vt:lpwstr>
  </property>
  <property fmtid="{D5CDD505-2E9C-101B-9397-08002B2CF9AE}" pid="5" name="Order">
    <vt:lpwstr>900.000000000000</vt:lpwstr>
  </property>
  <property fmtid="{D5CDD505-2E9C-101B-9397-08002B2CF9AE}" pid="6" name="TemplateUrl">
    <vt:lpwstr/>
  </property>
  <property fmtid="{D5CDD505-2E9C-101B-9397-08002B2CF9AE}" pid="7" name="xd_ProgID">
    <vt:lpwstr/>
  </property>
  <property fmtid="{D5CDD505-2E9C-101B-9397-08002B2CF9AE}" pid="8" name="Location">
    <vt:lpwstr/>
  </property>
  <property fmtid="{D5CDD505-2E9C-101B-9397-08002B2CF9AE}" pid="9" name="Scribe">
    <vt:lpwstr/>
  </property>
  <property fmtid="{D5CDD505-2E9C-101B-9397-08002B2CF9AE}" pid="10" name="AlternateThumbnailUrl">
    <vt:lpwstr/>
  </property>
  <property fmtid="{D5CDD505-2E9C-101B-9397-08002B2CF9AE}" pid="11" name="Comments">
    <vt:lpwstr/>
  </property>
  <property fmtid="{D5CDD505-2E9C-101B-9397-08002B2CF9AE}" pid="12" name="ContentTypeId">
    <vt:lpwstr>0x010100EAD87B80DE95464C85F8642BC6C84592</vt:lpwstr>
  </property>
</Properties>
</file>